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</definedName>
  </definedNames>
  <calcPr calcId="144525"/>
</workbook>
</file>

<file path=xl/sharedStrings.xml><?xml version="1.0" encoding="utf-8"?>
<sst xmlns="http://schemas.openxmlformats.org/spreadsheetml/2006/main" count="137" uniqueCount="72">
  <si>
    <t>序号</t>
  </si>
  <si>
    <t>企业名</t>
  </si>
  <si>
    <t>企业简介</t>
  </si>
  <si>
    <t>企业性质</t>
  </si>
  <si>
    <t>所属行业</t>
  </si>
  <si>
    <t>职位名</t>
  </si>
  <si>
    <t>需求人数</t>
  </si>
  <si>
    <t>学历要求</t>
  </si>
  <si>
    <t>专业要求</t>
  </si>
  <si>
    <t>岗位职责</t>
  </si>
  <si>
    <t>最低薪酬</t>
  </si>
  <si>
    <t>最高薪酬</t>
  </si>
  <si>
    <t>福利待遇</t>
  </si>
  <si>
    <t>联系人及联系方式</t>
  </si>
  <si>
    <t>中山深宝电器制造有限公司</t>
  </si>
  <si>
    <t>中山深宝电器制造有限公司成立于2002年，是一家大型港资企业、省级高新技术企业。公司中山生产基地位于西区沙朗广丰工业区，占地241亩，厂房面积4万平方米，现有员工500多名。
    公司多年致力于特种空调、机房用精密空调、空气源热泵(冷水)机组、风机盘管等整机产品，钣金件、换热器、管路件等零部件的研发、生产、销售和服务。产品远销欧洲、美洲等地区。主要合作伙伴为维谛（原艾默生）、英格索兰（特灵）等世界500强企业。
   公司一直秉承“共同创造，一起分享”的经营理念，与合作商、公司员工共同创造、一起分享成果。</t>
  </si>
  <si>
    <t>港澳台法人独资</t>
  </si>
  <si>
    <t>空调制冷</t>
  </si>
  <si>
    <t>数冲学徒工</t>
  </si>
  <si>
    <t>初中及以上</t>
  </si>
  <si>
    <t>无</t>
  </si>
  <si>
    <t>1.吃苦耐劳 积极好学
2.能服从上级领导的工作安排且配合良好。</t>
  </si>
  <si>
    <t>1.包吃包住
2.满一年有生日礼金、节假日礼品
3.每周加餐一次（不定时水果）
4.高温期不定期有凉茶与糖水供应
5.满一年带薪休年假、法定假</t>
  </si>
  <si>
    <t xml:space="preserve">赵小姐：18826021955
梁小姐：0760-88555168
欧小姐：13420334730
叶小姐：0760-88552908
</t>
  </si>
  <si>
    <t>折弯学徒工</t>
  </si>
  <si>
    <t>焊接学徒工</t>
  </si>
  <si>
    <t>打磨学徒工</t>
  </si>
  <si>
    <t>QC</t>
  </si>
  <si>
    <t>中专或高中以上文凭</t>
  </si>
  <si>
    <t>会看图纸及基本量具操作、执行力强、有一定的沟通能力</t>
  </si>
  <si>
    <t>1、检验产品
2.能服从上级领导的工作安排且配合良好。</t>
  </si>
  <si>
    <t>仓管员</t>
  </si>
  <si>
    <t>会使用电脑及ERP软件、工作认真负责</t>
  </si>
  <si>
    <t>1、管理物料
2.能服从上级领导的工作安排且配合良好。</t>
  </si>
  <si>
    <t>中山市大牌镜业有限公司</t>
  </si>
  <si>
    <t>我司是一家专注于轻奢智能化妆镜，集研发、制造、销售为一体的综合性企业，生产配套从研发设计、开模、注塑、镜片加工、喷印、到组装、包装，实现了全流程覆盖。建源达产品已出口全球40多个国家和地区，自主品牌"斐色耐/FASCIANTE"在消费者中赢得良好口碑。</t>
  </si>
  <si>
    <t>民营企业</t>
  </si>
  <si>
    <t>电子/照明</t>
  </si>
  <si>
    <t>助拉</t>
  </si>
  <si>
    <t>中专/中技</t>
  </si>
  <si>
    <t>协助拉长日常管理工作，按照生产计划提前配料，顶替员工离岗时的作业等</t>
  </si>
  <si>
    <t>五险一金、包吃包住、全勤奖、工龄奖</t>
  </si>
  <si>
    <t>13527180021 张小姐 负责普工招聘
13823998205 尤小姐 负责职员招聘</t>
  </si>
  <si>
    <t>注塑技术员</t>
  </si>
  <si>
    <t>处理跟进上班未完成计划、转模、修模、下模、调机异常、品质异常处理、首件调试，首件送样等</t>
  </si>
  <si>
    <t>五险一金、包吃包住、全勤奖、工龄奖、夜班补贴</t>
  </si>
  <si>
    <t>物料员</t>
  </si>
  <si>
    <t>负责领料，登记领料、数量，异常物料及时报告，产线退料、补料及超耗领料的退补工作等</t>
  </si>
  <si>
    <t>注塑IPQC</t>
  </si>
  <si>
    <t>负责注塑车间生产过程质量管控，及时填写检验记录和有关单据，以及品质异常报告单的填写，两班倒</t>
  </si>
  <si>
    <t>家装镜拉长</t>
  </si>
  <si>
    <t>负责产品生产的质量、工艺、进度、材料消耗、生产环境的管理，对员工进行培训，并做好生产设备的维护保养等</t>
  </si>
  <si>
    <t>五险一金、包吃包住</t>
  </si>
  <si>
    <t>采购专员</t>
  </si>
  <si>
    <t>大专</t>
  </si>
  <si>
    <t>执行采购订单和采购合同、采购作业，保质保量适时交付；负责采购订单制作、确认、安排发货及跟踪到日期；负责供应商管理和维护等</t>
  </si>
  <si>
    <t>PE技术员</t>
  </si>
  <si>
    <t>负责机械设备及有关零部件的图纸设计、安装和试运行；确保设备运转在良好的状态；制定机械设备的预防性维修、保养及大修计划，并负责对维修工作的组织实施及检查;对机械设备进行升级改造以提高机械效率。协助产线排拉；改善拉线生产效率，对产线生产异常的解析及方案制定等.</t>
  </si>
  <si>
    <t>注塑部普工</t>
  </si>
  <si>
    <t>削披锋等</t>
  </si>
  <si>
    <t>小玻璃车间普工</t>
  </si>
  <si>
    <t>打砂、磨边等</t>
  </si>
  <si>
    <t>家装镜车间普工</t>
  </si>
  <si>
    <t>打胶、打包、擦玻璃等</t>
  </si>
  <si>
    <t>装配部多功能工</t>
  </si>
  <si>
    <t>焊锡、打螺丝等</t>
  </si>
  <si>
    <t>装配部普工</t>
  </si>
  <si>
    <t>装配、打包等</t>
  </si>
  <si>
    <t>装配部QC</t>
  </si>
  <si>
    <t>检查产品外观、性能等</t>
  </si>
  <si>
    <t>品质部IPQC</t>
  </si>
  <si>
    <t>产品生产过程的质量把控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</si>
</sst>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3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6" fillId="0" borderId="0"/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21"/>
  <sheetViews>
    <sheetView tabSelected="1" workbookViewId="0">
      <pane ySplit="1" topLeftCell="A2" activePane="bottomLeft" state="frozen"/>
      <selection/>
      <selection pane="bottomLeft" activeCell="I4" sqref="I4"/>
    </sheetView>
  </sheetViews>
  <sheetFormatPr defaultColWidth="9" defaultRowHeight="13.5"/>
  <cols>
    <col min="1" max="1" width="4.625" style="2" customWidth="1"/>
    <col min="2" max="2" width="24.625" style="2" customWidth="1"/>
    <col min="3" max="3" width="22.625" style="2" customWidth="1"/>
    <col min="4" max="4" width="14.625" style="3" customWidth="1"/>
    <col min="5" max="5" width="9.625" style="3" customWidth="1"/>
    <col min="6" max="6" width="14.625" style="3" customWidth="1"/>
    <col min="7" max="7" width="4.75" style="2" customWidth="1"/>
    <col min="8" max="8" width="20" style="2" customWidth="1"/>
    <col min="9" max="9" width="17.625" style="2" customWidth="1"/>
    <col min="10" max="10" width="34.625" style="3" customWidth="1"/>
    <col min="11" max="12" width="8.625" style="2" customWidth="1"/>
    <col min="13" max="13" width="30.625" style="3" customWidth="1"/>
    <col min="14" max="14" width="31.625" style="3" customWidth="1"/>
    <col min="15" max="16384" width="9" style="3"/>
  </cols>
  <sheetData>
    <row r="1" s="1" customFormat="1" ht="30" customHeight="1" spans="1:14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9" t="s">
        <v>12</v>
      </c>
      <c r="N1" s="9" t="s">
        <v>13</v>
      </c>
    </row>
    <row r="2" s="2" customFormat="1" ht="71.25" spans="1:14">
      <c r="A2" s="7">
        <v>1</v>
      </c>
      <c r="B2" s="7" t="s">
        <v>14</v>
      </c>
      <c r="C2" s="7" t="s">
        <v>15</v>
      </c>
      <c r="D2" s="7" t="s">
        <v>16</v>
      </c>
      <c r="E2" s="7" t="s">
        <v>17</v>
      </c>
      <c r="F2" s="7" t="s">
        <v>18</v>
      </c>
      <c r="G2" s="7">
        <v>5</v>
      </c>
      <c r="H2" s="7" t="s">
        <v>19</v>
      </c>
      <c r="I2" s="7" t="s">
        <v>20</v>
      </c>
      <c r="J2" s="7" t="s">
        <v>21</v>
      </c>
      <c r="K2" s="7">
        <v>4500</v>
      </c>
      <c r="L2" s="7">
        <v>5500</v>
      </c>
      <c r="M2" s="7" t="s">
        <v>22</v>
      </c>
      <c r="N2" s="10" t="s">
        <v>23</v>
      </c>
    </row>
    <row r="3" s="2" customFormat="1" ht="71.25" spans="1:14">
      <c r="A3" s="7">
        <v>2</v>
      </c>
      <c r="B3" s="7"/>
      <c r="C3" s="7"/>
      <c r="D3" s="7"/>
      <c r="E3" s="7"/>
      <c r="F3" s="7" t="s">
        <v>24</v>
      </c>
      <c r="G3" s="7">
        <v>5</v>
      </c>
      <c r="H3" s="7" t="s">
        <v>19</v>
      </c>
      <c r="I3" s="7" t="s">
        <v>20</v>
      </c>
      <c r="J3" s="7" t="s">
        <v>21</v>
      </c>
      <c r="K3" s="7">
        <v>4500</v>
      </c>
      <c r="L3" s="7">
        <v>5500</v>
      </c>
      <c r="M3" s="7" t="s">
        <v>22</v>
      </c>
      <c r="N3" s="11"/>
    </row>
    <row r="4" s="2" customFormat="1" ht="71.25" spans="1:14">
      <c r="A4" s="7">
        <v>3</v>
      </c>
      <c r="B4" s="7"/>
      <c r="C4" s="7"/>
      <c r="D4" s="7"/>
      <c r="E4" s="7"/>
      <c r="F4" s="7" t="s">
        <v>25</v>
      </c>
      <c r="G4" s="7">
        <v>5</v>
      </c>
      <c r="H4" s="7" t="s">
        <v>19</v>
      </c>
      <c r="I4" s="7" t="s">
        <v>20</v>
      </c>
      <c r="J4" s="7" t="s">
        <v>21</v>
      </c>
      <c r="K4" s="7">
        <v>4500</v>
      </c>
      <c r="L4" s="7">
        <v>5500</v>
      </c>
      <c r="M4" s="7" t="s">
        <v>22</v>
      </c>
      <c r="N4" s="11"/>
    </row>
    <row r="5" s="2" customFormat="1" ht="71.25" spans="1:14">
      <c r="A5" s="7">
        <v>4</v>
      </c>
      <c r="B5" s="7"/>
      <c r="C5" s="7"/>
      <c r="D5" s="7"/>
      <c r="E5" s="7"/>
      <c r="F5" s="7" t="s">
        <v>26</v>
      </c>
      <c r="G5" s="7">
        <v>5</v>
      </c>
      <c r="H5" s="7" t="s">
        <v>19</v>
      </c>
      <c r="I5" s="7" t="s">
        <v>20</v>
      </c>
      <c r="J5" s="7" t="s">
        <v>21</v>
      </c>
      <c r="K5" s="7">
        <v>4500</v>
      </c>
      <c r="L5" s="7">
        <v>5500</v>
      </c>
      <c r="M5" s="7" t="s">
        <v>22</v>
      </c>
      <c r="N5" s="11"/>
    </row>
    <row r="6" s="2" customFormat="1" ht="71.25" spans="1:14">
      <c r="A6" s="7">
        <v>5</v>
      </c>
      <c r="B6" s="7"/>
      <c r="C6" s="7"/>
      <c r="D6" s="7"/>
      <c r="E6" s="7"/>
      <c r="F6" s="7" t="s">
        <v>27</v>
      </c>
      <c r="G6" s="7">
        <v>6</v>
      </c>
      <c r="H6" s="7" t="s">
        <v>28</v>
      </c>
      <c r="I6" s="7" t="s">
        <v>29</v>
      </c>
      <c r="J6" s="7" t="s">
        <v>30</v>
      </c>
      <c r="K6" s="7">
        <v>4000</v>
      </c>
      <c r="L6" s="7">
        <v>6000</v>
      </c>
      <c r="M6" s="7" t="s">
        <v>22</v>
      </c>
      <c r="N6" s="11"/>
    </row>
    <row r="7" s="2" customFormat="1" ht="71.25" spans="1:14">
      <c r="A7" s="7">
        <v>6</v>
      </c>
      <c r="B7" s="7"/>
      <c r="C7" s="7"/>
      <c r="D7" s="7"/>
      <c r="E7" s="7"/>
      <c r="F7" s="7" t="s">
        <v>31</v>
      </c>
      <c r="G7" s="7">
        <v>1</v>
      </c>
      <c r="H7" s="7" t="s">
        <v>28</v>
      </c>
      <c r="I7" s="7" t="s">
        <v>32</v>
      </c>
      <c r="J7" s="7" t="s">
        <v>33</v>
      </c>
      <c r="K7" s="7">
        <v>4500</v>
      </c>
      <c r="L7" s="7">
        <v>5500</v>
      </c>
      <c r="M7" s="7" t="s">
        <v>22</v>
      </c>
      <c r="N7" s="12"/>
    </row>
    <row r="8" ht="28.5" spans="1:14">
      <c r="A8" s="7">
        <v>2</v>
      </c>
      <c r="B8" s="7" t="s">
        <v>34</v>
      </c>
      <c r="C8" s="7" t="s">
        <v>35</v>
      </c>
      <c r="D8" s="7" t="s">
        <v>36</v>
      </c>
      <c r="E8" s="7" t="s">
        <v>37</v>
      </c>
      <c r="F8" s="7" t="s">
        <v>38</v>
      </c>
      <c r="G8" s="7">
        <v>2</v>
      </c>
      <c r="H8" s="7" t="s">
        <v>39</v>
      </c>
      <c r="I8" s="7" t="s">
        <v>20</v>
      </c>
      <c r="J8" s="7" t="s">
        <v>40</v>
      </c>
      <c r="K8" s="7">
        <v>5000</v>
      </c>
      <c r="L8" s="7">
        <v>6500</v>
      </c>
      <c r="M8" s="13" t="s">
        <v>41</v>
      </c>
      <c r="N8" s="14" t="s">
        <v>42</v>
      </c>
    </row>
    <row r="9" ht="42.75" spans="1:14">
      <c r="A9" s="7"/>
      <c r="B9" s="7"/>
      <c r="C9" s="7"/>
      <c r="D9" s="7"/>
      <c r="E9" s="7" t="s">
        <v>37</v>
      </c>
      <c r="F9" s="7" t="s">
        <v>43</v>
      </c>
      <c r="G9" s="7">
        <v>1</v>
      </c>
      <c r="H9" s="7" t="s">
        <v>39</v>
      </c>
      <c r="I9" s="7" t="s">
        <v>20</v>
      </c>
      <c r="J9" s="7" t="s">
        <v>44</v>
      </c>
      <c r="K9" s="7">
        <v>8000</v>
      </c>
      <c r="L9" s="7">
        <v>9000</v>
      </c>
      <c r="M9" s="13" t="s">
        <v>45</v>
      </c>
      <c r="N9" s="14"/>
    </row>
    <row r="10" ht="42.75" spans="1:14">
      <c r="A10" s="7"/>
      <c r="B10" s="7"/>
      <c r="C10" s="7"/>
      <c r="D10" s="7"/>
      <c r="E10" s="7" t="s">
        <v>37</v>
      </c>
      <c r="F10" s="7" t="s">
        <v>46</v>
      </c>
      <c r="G10" s="7">
        <v>1</v>
      </c>
      <c r="H10" s="7" t="s">
        <v>39</v>
      </c>
      <c r="I10" s="7" t="s">
        <v>20</v>
      </c>
      <c r="J10" s="7" t="s">
        <v>47</v>
      </c>
      <c r="K10" s="7">
        <v>5500</v>
      </c>
      <c r="L10" s="7">
        <v>6500</v>
      </c>
      <c r="M10" s="13" t="s">
        <v>41</v>
      </c>
      <c r="N10" s="14"/>
    </row>
    <row r="11" ht="42.75" spans="1:14">
      <c r="A11" s="7"/>
      <c r="B11" s="7"/>
      <c r="C11" s="7"/>
      <c r="D11" s="7"/>
      <c r="E11" s="7" t="s">
        <v>37</v>
      </c>
      <c r="F11" s="7" t="s">
        <v>48</v>
      </c>
      <c r="G11" s="7">
        <v>1</v>
      </c>
      <c r="H11" s="7" t="s">
        <v>39</v>
      </c>
      <c r="I11" s="7" t="s">
        <v>20</v>
      </c>
      <c r="J11" s="7" t="s">
        <v>49</v>
      </c>
      <c r="K11" s="7">
        <v>5500</v>
      </c>
      <c r="L11" s="7">
        <v>6500</v>
      </c>
      <c r="M11" s="13" t="s">
        <v>45</v>
      </c>
      <c r="N11" s="14"/>
    </row>
    <row r="12" ht="42.75" spans="1:14">
      <c r="A12" s="7"/>
      <c r="B12" s="7"/>
      <c r="C12" s="7"/>
      <c r="D12" s="7"/>
      <c r="E12" s="7" t="s">
        <v>37</v>
      </c>
      <c r="F12" s="7" t="s">
        <v>50</v>
      </c>
      <c r="G12" s="7">
        <v>1</v>
      </c>
      <c r="H12" s="7" t="s">
        <v>39</v>
      </c>
      <c r="I12" s="7" t="s">
        <v>20</v>
      </c>
      <c r="J12" s="7" t="s">
        <v>51</v>
      </c>
      <c r="K12" s="7">
        <v>6800</v>
      </c>
      <c r="L12" s="7">
        <v>7500</v>
      </c>
      <c r="M12" s="13" t="s">
        <v>52</v>
      </c>
      <c r="N12" s="14"/>
    </row>
    <row r="13" ht="57" spans="1:14">
      <c r="A13" s="7"/>
      <c r="B13" s="7"/>
      <c r="C13" s="7"/>
      <c r="D13" s="7"/>
      <c r="E13" s="7" t="s">
        <v>37</v>
      </c>
      <c r="F13" s="7" t="s">
        <v>53</v>
      </c>
      <c r="G13" s="7">
        <v>1</v>
      </c>
      <c r="H13" s="7" t="s">
        <v>54</v>
      </c>
      <c r="I13" s="7" t="s">
        <v>20</v>
      </c>
      <c r="J13" s="7" t="s">
        <v>55</v>
      </c>
      <c r="K13" s="7">
        <v>7000</v>
      </c>
      <c r="L13" s="7">
        <v>8000</v>
      </c>
      <c r="M13" s="13" t="s">
        <v>52</v>
      </c>
      <c r="N13" s="14"/>
    </row>
    <row r="14" ht="114" spans="1:14">
      <c r="A14" s="7"/>
      <c r="B14" s="7"/>
      <c r="C14" s="7"/>
      <c r="D14" s="7"/>
      <c r="E14" s="7" t="s">
        <v>37</v>
      </c>
      <c r="F14" s="7" t="s">
        <v>56</v>
      </c>
      <c r="G14" s="7">
        <v>1</v>
      </c>
      <c r="H14" s="7" t="s">
        <v>20</v>
      </c>
      <c r="I14" s="7" t="s">
        <v>20</v>
      </c>
      <c r="J14" s="7" t="s">
        <v>57</v>
      </c>
      <c r="K14" s="7">
        <v>6000</v>
      </c>
      <c r="L14" s="7">
        <v>8000</v>
      </c>
      <c r="M14" s="13" t="s">
        <v>52</v>
      </c>
      <c r="N14" s="14"/>
    </row>
    <row r="15" ht="28.5" spans="1:14">
      <c r="A15" s="7"/>
      <c r="B15" s="7"/>
      <c r="C15" s="7"/>
      <c r="D15" s="7"/>
      <c r="E15" s="7" t="s">
        <v>37</v>
      </c>
      <c r="F15" s="8" t="s">
        <v>58</v>
      </c>
      <c r="G15" s="8">
        <f>17-4+6-5+3-5-2</f>
        <v>10</v>
      </c>
      <c r="H15" s="7" t="s">
        <v>20</v>
      </c>
      <c r="I15" s="7" t="s">
        <v>20</v>
      </c>
      <c r="J15" s="7" t="s">
        <v>59</v>
      </c>
      <c r="K15" s="7">
        <v>5000</v>
      </c>
      <c r="L15" s="7">
        <v>6000</v>
      </c>
      <c r="M15" s="13" t="s">
        <v>41</v>
      </c>
      <c r="N15" s="14"/>
    </row>
    <row r="16" ht="28.5" spans="1:14">
      <c r="A16" s="7"/>
      <c r="B16" s="7"/>
      <c r="C16" s="7"/>
      <c r="D16" s="7"/>
      <c r="E16" s="7" t="s">
        <v>37</v>
      </c>
      <c r="F16" s="8" t="s">
        <v>60</v>
      </c>
      <c r="G16" s="8">
        <f>5</f>
        <v>5</v>
      </c>
      <c r="H16" s="7" t="s">
        <v>20</v>
      </c>
      <c r="I16" s="7" t="s">
        <v>20</v>
      </c>
      <c r="J16" s="7" t="s">
        <v>61</v>
      </c>
      <c r="K16" s="7">
        <v>5000</v>
      </c>
      <c r="L16" s="7">
        <v>6000</v>
      </c>
      <c r="M16" s="13" t="s">
        <v>41</v>
      </c>
      <c r="N16" s="14"/>
    </row>
    <row r="17" ht="28.5" spans="1:14">
      <c r="A17" s="7"/>
      <c r="B17" s="7"/>
      <c r="C17" s="7"/>
      <c r="D17" s="7"/>
      <c r="E17" s="7" t="s">
        <v>37</v>
      </c>
      <c r="F17" s="8" t="s">
        <v>62</v>
      </c>
      <c r="G17" s="8">
        <f>35-7-3+2-9+1-3</f>
        <v>16</v>
      </c>
      <c r="H17" s="7" t="s">
        <v>20</v>
      </c>
      <c r="I17" s="7" t="s">
        <v>20</v>
      </c>
      <c r="J17" s="7" t="s">
        <v>63</v>
      </c>
      <c r="K17" s="7">
        <v>5000</v>
      </c>
      <c r="L17" s="7">
        <v>6000</v>
      </c>
      <c r="M17" s="13" t="s">
        <v>41</v>
      </c>
      <c r="N17" s="14"/>
    </row>
    <row r="18" ht="28.5" spans="1:14">
      <c r="A18" s="7"/>
      <c r="B18" s="7"/>
      <c r="C18" s="7"/>
      <c r="D18" s="7"/>
      <c r="E18" s="7" t="s">
        <v>37</v>
      </c>
      <c r="F18" s="8" t="s">
        <v>64</v>
      </c>
      <c r="G18" s="8">
        <f>8</f>
        <v>8</v>
      </c>
      <c r="H18" s="7" t="s">
        <v>20</v>
      </c>
      <c r="I18" s="7" t="s">
        <v>20</v>
      </c>
      <c r="J18" s="7" t="s">
        <v>65</v>
      </c>
      <c r="K18" s="7">
        <v>5000</v>
      </c>
      <c r="L18" s="7">
        <v>6000</v>
      </c>
      <c r="M18" s="13" t="s">
        <v>41</v>
      </c>
      <c r="N18" s="14"/>
    </row>
    <row r="19" ht="28.5" spans="1:14">
      <c r="A19" s="7"/>
      <c r="B19" s="7"/>
      <c r="C19" s="7"/>
      <c r="D19" s="7"/>
      <c r="E19" s="7" t="s">
        <v>37</v>
      </c>
      <c r="F19" s="8" t="s">
        <v>66</v>
      </c>
      <c r="G19" s="8">
        <f>63-10-7+4-11+5-7</f>
        <v>37</v>
      </c>
      <c r="H19" s="7" t="s">
        <v>20</v>
      </c>
      <c r="I19" s="7" t="s">
        <v>20</v>
      </c>
      <c r="J19" s="7" t="s">
        <v>67</v>
      </c>
      <c r="K19" s="7">
        <v>5000</v>
      </c>
      <c r="L19" s="7">
        <v>6000</v>
      </c>
      <c r="M19" s="13" t="s">
        <v>41</v>
      </c>
      <c r="N19" s="14"/>
    </row>
    <row r="20" ht="28.5" spans="1:14">
      <c r="A20" s="7"/>
      <c r="B20" s="7"/>
      <c r="C20" s="7"/>
      <c r="D20" s="7"/>
      <c r="E20" s="7" t="s">
        <v>37</v>
      </c>
      <c r="F20" s="8" t="s">
        <v>68</v>
      </c>
      <c r="G20" s="8">
        <f>6-2</f>
        <v>4</v>
      </c>
      <c r="H20" s="7" t="s">
        <v>20</v>
      </c>
      <c r="I20" s="7" t="s">
        <v>20</v>
      </c>
      <c r="J20" s="7" t="s">
        <v>69</v>
      </c>
      <c r="K20" s="7">
        <v>5000</v>
      </c>
      <c r="L20" s="7">
        <v>6000</v>
      </c>
      <c r="M20" s="13" t="s">
        <v>41</v>
      </c>
      <c r="N20" s="14"/>
    </row>
    <row r="21" ht="28.5" spans="1:14">
      <c r="A21" s="7"/>
      <c r="B21" s="7"/>
      <c r="C21" s="7"/>
      <c r="D21" s="7"/>
      <c r="E21" s="7" t="s">
        <v>37</v>
      </c>
      <c r="F21" s="8" t="s">
        <v>70</v>
      </c>
      <c r="G21" s="8">
        <f>1</f>
        <v>1</v>
      </c>
      <c r="H21" s="7" t="s">
        <v>20</v>
      </c>
      <c r="I21" s="7" t="s">
        <v>20</v>
      </c>
      <c r="J21" s="7" t="s">
        <v>71</v>
      </c>
      <c r="K21" s="7">
        <v>5000</v>
      </c>
      <c r="L21" s="7">
        <v>6000</v>
      </c>
      <c r="M21" s="13" t="s">
        <v>41</v>
      </c>
      <c r="N21" s="14"/>
    </row>
  </sheetData>
  <mergeCells count="12">
    <mergeCell ref="A2:A7"/>
    <mergeCell ref="A8:A21"/>
    <mergeCell ref="B2:B7"/>
    <mergeCell ref="B8:B21"/>
    <mergeCell ref="C2:C7"/>
    <mergeCell ref="C8:C21"/>
    <mergeCell ref="D2:D7"/>
    <mergeCell ref="D8:D21"/>
    <mergeCell ref="E2:E7"/>
    <mergeCell ref="E8:E21"/>
    <mergeCell ref="N2:N7"/>
    <mergeCell ref="N8:N2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2" sqref="A2:J969"/>
    </sheetView>
  </sheetViews>
  <sheetFormatPr defaultColWidth="9" defaultRowHeight="13.5"/>
  <cols>
    <col min="2" max="7" width="9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黄昆茹</cp:lastModifiedBy>
  <dcterms:created xsi:type="dcterms:W3CDTF">2023-04-03T08:58:00Z</dcterms:created>
  <dcterms:modified xsi:type="dcterms:W3CDTF">2023-09-07T08:53:23Z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B9A11C036F4743349ADE3EDB5348AAF2_12</vt:lpwstr>
  </property>
  <property fmtid="{D5CDD505-2E9C-101B-9397-08002B2CF9AE}" pid="3" name="KSOProductBuildVer">
    <vt:lpwstr>2052-11.8.2.10393</vt:lpwstr>
  </property>
</Properties>
</file>